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food\2024-2025\ЛТО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H62" i="1"/>
  <c r="J62" i="1"/>
  <c r="F81" i="1"/>
  <c r="J81" i="1"/>
  <c r="F100" i="1"/>
  <c r="H100" i="1"/>
  <c r="J100" i="1"/>
  <c r="G138" i="1"/>
  <c r="I138" i="1"/>
  <c r="G157" i="1"/>
  <c r="G176" i="1"/>
  <c r="L62" i="1"/>
  <c r="L100" i="1"/>
  <c r="L119" i="1"/>
  <c r="L138" i="1"/>
  <c r="L157" i="1"/>
  <c r="L176" i="1"/>
  <c r="L195" i="1"/>
  <c r="L81" i="1"/>
  <c r="F62" i="1"/>
  <c r="G195" i="1"/>
  <c r="I195" i="1"/>
  <c r="H157" i="1"/>
  <c r="J157" i="1"/>
  <c r="H176" i="1"/>
  <c r="J176" i="1"/>
  <c r="H195" i="1"/>
  <c r="J195" i="1"/>
  <c r="H138" i="1"/>
  <c r="J138" i="1"/>
  <c r="G100" i="1"/>
  <c r="I100" i="1"/>
  <c r="I62" i="1"/>
  <c r="L43" i="1"/>
  <c r="G62" i="1"/>
  <c r="G81" i="1"/>
  <c r="I81" i="1"/>
  <c r="I157" i="1"/>
  <c r="I176" i="1"/>
  <c r="L24" i="1"/>
  <c r="L196" i="1" s="1"/>
  <c r="G43" i="1"/>
  <c r="I43" i="1"/>
  <c r="H81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<sst xmlns="http://schemas.openxmlformats.org/spreadsheetml/2006/main" count="338" uniqueCount="126">
  <si>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</si>
  <si>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</si>
  <si>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</si>
  <si>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</si>
  <si>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</si>
  <si>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</si>
  <si>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</si>
  <si>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</si>
  <si>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</si>
  <si>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</si>
  <si>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</si>
  <si>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</si>
  <si>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</si>
  <si>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</si>
  <si>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</si>
  <si>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</si>
  <si>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</si>
  <si>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</si>
  <si>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</si>
  <si>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</si>
  <si>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</si>
  <si>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</si>
  <si>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</si>
  <si>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</si>
  <si>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</si>
  <si>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</si>
  <si>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</si>
  <si>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</si>
  <si>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</si>
  <si>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</si>
  <si>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</si>
  <si>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</si>
  <si>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</si>
  <si>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</si>
  <si>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</si>
  <si>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</si>
  <si>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</si>
  <si>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</si>
  <si>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</si>
  <si>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</si>
  <si>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Колбаса отварная</t>
  </si>
  <si>
    <t>кисломол.</t>
  </si>
  <si>
    <t>Каша гречневая рассыпчатая</t>
  </si>
  <si>
    <t>Чай с сахаром</t>
  </si>
  <si>
    <t>Хлеб пшеничный</t>
  </si>
  <si>
    <t>Салат из моркови с ябл и курагой</t>
  </si>
  <si>
    <t>Суп картоф. с горохом</t>
  </si>
  <si>
    <t>Птица запеченая</t>
  </si>
  <si>
    <t>Рис припущеный</t>
  </si>
  <si>
    <t xml:space="preserve">Хлеб пшеничный </t>
  </si>
  <si>
    <t>54-7г</t>
  </si>
  <si>
    <t>Каша вязкая мол.из ман.кр.</t>
  </si>
  <si>
    <t>Масло сливочн.</t>
  </si>
  <si>
    <t>Какао</t>
  </si>
  <si>
    <t>Яйцо отварное</t>
  </si>
  <si>
    <t>Кондит.изд-ие</t>
  </si>
  <si>
    <t>сладкое</t>
  </si>
  <si>
    <t>Винегрет овощной</t>
  </si>
  <si>
    <t>Рассольник ленинградский</t>
  </si>
  <si>
    <t>Печень по-строгановски</t>
  </si>
  <si>
    <t>Картофельное пюре</t>
  </si>
  <si>
    <t>54-11г</t>
  </si>
  <si>
    <t>Каша вязкая мол.  из пшен.кр.</t>
  </si>
  <si>
    <t>Масло сливочное</t>
  </si>
  <si>
    <t>Компот из смеси сухофруктов</t>
  </si>
  <si>
    <t>Яблоки</t>
  </si>
  <si>
    <t>Салат из св.кап.с морковью</t>
  </si>
  <si>
    <t>Кисель витаминизированный</t>
  </si>
  <si>
    <t>Плов с курицей (филе)</t>
  </si>
  <si>
    <t>Сыр в нарезке</t>
  </si>
  <si>
    <t>Кондит.изд-ие.</t>
  </si>
  <si>
    <t>54-12м</t>
  </si>
  <si>
    <t>54-1з</t>
  </si>
  <si>
    <t>Салат из моркови с яблок и курагой</t>
  </si>
  <si>
    <t>Борщ из св. капусты с карт.</t>
  </si>
  <si>
    <t>Минтай запеченый</t>
  </si>
  <si>
    <t>Каша гречневая рассыпч.</t>
  </si>
  <si>
    <t>54-4г</t>
  </si>
  <si>
    <t>Запеканка творожная со сг.мол.</t>
  </si>
  <si>
    <t>Масло сливочное порцион.</t>
  </si>
  <si>
    <t>Напиток из плодов шиповника</t>
  </si>
  <si>
    <t>Салат из свеклы отварной</t>
  </si>
  <si>
    <t>Щи из свежей капусты с карт.</t>
  </si>
  <si>
    <t>Котлета рубленая из птицы</t>
  </si>
  <si>
    <t>54-13а</t>
  </si>
  <si>
    <t>Каша гречневая расыпчатая</t>
  </si>
  <si>
    <t>Кукуруза консевированая</t>
  </si>
  <si>
    <t>Суп картофельный с горохом</t>
  </si>
  <si>
    <t>Котлета рубленая мясная</t>
  </si>
  <si>
    <t>Макароны отварные</t>
  </si>
  <si>
    <t>54-1г</t>
  </si>
  <si>
    <t>Каша вязкая молочная из пшеничной крупы</t>
  </si>
  <si>
    <t>Масло сливочное/сыр</t>
  </si>
  <si>
    <t>Кондитерское изделие</t>
  </si>
  <si>
    <t>Рассольник Ленинградский</t>
  </si>
  <si>
    <t>54-13з</t>
  </si>
  <si>
    <t>Бобовые отварные с маслом</t>
  </si>
  <si>
    <t>Котлета рубленая мясная/с соусом томатным</t>
  </si>
  <si>
    <t>Кофейный напиток</t>
  </si>
  <si>
    <t>Сок в индивидуальной упаковки</t>
  </si>
  <si>
    <t>Повидло</t>
  </si>
  <si>
    <t>Суп картофельный с макаронами</t>
  </si>
  <si>
    <t>Тефтели с соусом томатным</t>
  </si>
  <si>
    <t>Капуста тушеная</t>
  </si>
  <si>
    <t>Компот из кураги</t>
  </si>
  <si>
    <t>54-24г</t>
  </si>
  <si>
    <t>Омлет с морковью</t>
  </si>
  <si>
    <t>Масло сливочное порционное</t>
  </si>
  <si>
    <t>54-3о</t>
  </si>
  <si>
    <t>Борщ из свежей капусты с картофелем</t>
  </si>
  <si>
    <t>54-16з</t>
  </si>
  <si>
    <t>Картофель тушеный</t>
  </si>
  <si>
    <t>Салат из моркови с изюмом</t>
  </si>
  <si>
    <t>Щи из свежей капусты с картофелем</t>
  </si>
  <si>
    <t xml:space="preserve">Яблоко </t>
  </si>
  <si>
    <t>54-25с</t>
  </si>
  <si>
    <t>сок фруктовый</t>
  </si>
  <si>
    <t>54-16а</t>
  </si>
  <si>
    <t>Масло сливочное/сыр в нарезке</t>
  </si>
  <si>
    <t>Суп картофельный с крупой</t>
  </si>
  <si>
    <t>Тефтели  с соусом томатным</t>
  </si>
  <si>
    <t>Сок в индив.упаковке</t>
  </si>
  <si>
    <t>Котлета рубленая из птицы с маслом</t>
  </si>
  <si>
    <t>Салат из моркови с яблоком и курагой</t>
  </si>
  <si>
    <t>МАОУ ОШ № 5 г.Асино</t>
  </si>
  <si>
    <t>Лингевич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</si>
</sst>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FFB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124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125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2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1">
        <v>150</v>
      </c>
      <c r="G6" s="51">
        <v>8</v>
      </c>
      <c r="H6" s="51">
        <v>5</v>
      </c>
      <c r="I6" s="52">
        <v>36</v>
      </c>
      <c r="J6" s="51">
        <v>200</v>
      </c>
      <c r="K6" s="51" t="s">
        <v>77</v>
      </c>
      <c r="L6" s="51"/>
    </row>
    <row r="7" spans="1:12" ht="15" x14ac:dyDescent="0.25">
      <c r="A7" s="23"/>
      <c r="B7" s="15"/>
      <c r="C7" s="11"/>
      <c r="D7" s="6" t="s">
        <v>21</v>
      </c>
      <c r="E7" s="49" t="s">
        <v>40</v>
      </c>
      <c r="F7" s="49">
        <v>190</v>
      </c>
      <c r="G7" s="49">
        <v>8</v>
      </c>
      <c r="H7" s="49">
        <v>6</v>
      </c>
      <c r="I7" s="50">
        <v>17</v>
      </c>
      <c r="J7" s="49">
        <v>143</v>
      </c>
      <c r="K7" s="49">
        <v>252</v>
      </c>
      <c r="L7" s="49"/>
    </row>
    <row r="8" spans="1:12" ht="15" x14ac:dyDescent="0.25">
      <c r="A8" s="23"/>
      <c r="B8" s="15"/>
      <c r="C8" s="11"/>
      <c r="D8" s="7" t="s">
        <v>22</v>
      </c>
      <c r="E8" s="49" t="s">
        <v>43</v>
      </c>
      <c r="F8" s="49">
        <v>200</v>
      </c>
      <c r="G8" s="49">
        <v>0</v>
      </c>
      <c r="H8" s="49">
        <v>0</v>
      </c>
      <c r="I8" s="50">
        <v>12</v>
      </c>
      <c r="J8" s="49">
        <v>44</v>
      </c>
      <c r="K8" s="49">
        <v>376</v>
      </c>
      <c r="L8" s="49"/>
    </row>
    <row r="9" spans="1:12" ht="15" x14ac:dyDescent="0.25">
      <c r="A9" s="23"/>
      <c r="B9" s="15"/>
      <c r="C9" s="11"/>
      <c r="D9" s="7" t="s">
        <v>23</v>
      </c>
      <c r="E9" s="49" t="s">
        <v>44</v>
      </c>
      <c r="F9" s="49">
        <v>50</v>
      </c>
      <c r="G9" s="49">
        <v>2</v>
      </c>
      <c r="H9" s="49">
        <v>0</v>
      </c>
      <c r="I9" s="50">
        <v>12</v>
      </c>
      <c r="J9" s="49">
        <v>51</v>
      </c>
      <c r="K9" s="49"/>
      <c r="L9" s="49"/>
    </row>
    <row r="10" spans="1:12" ht="15.75" thickBot="1" x14ac:dyDescent="0.3">
      <c r="A10" s="23"/>
      <c r="B10" s="15"/>
      <c r="C10" s="11"/>
      <c r="D10" s="7" t="s">
        <v>24</v>
      </c>
      <c r="E10" s="53" t="s">
        <v>114</v>
      </c>
      <c r="F10" s="53">
        <v>100</v>
      </c>
      <c r="G10" s="53">
        <v>0</v>
      </c>
      <c r="H10" s="53">
        <v>0</v>
      </c>
      <c r="I10" s="54">
        <v>20</v>
      </c>
      <c r="J10" s="53">
        <v>72</v>
      </c>
      <c r="K10" s="53"/>
      <c r="L10" s="41"/>
    </row>
    <row r="11" spans="1:12" ht="15" x14ac:dyDescent="0.25">
      <c r="A11" s="23"/>
      <c r="B11" s="15"/>
      <c r="C11" s="11"/>
      <c r="D11" s="6" t="s">
        <v>41</v>
      </c>
      <c r="E11" s="49" t="s">
        <v>63</v>
      </c>
      <c r="F11" s="49">
        <v>10</v>
      </c>
      <c r="G11" s="49">
        <v>0</v>
      </c>
      <c r="H11" s="49">
        <v>8</v>
      </c>
      <c r="I11" s="50">
        <v>1</v>
      </c>
      <c r="J11" s="49">
        <v>77</v>
      </c>
      <c r="K11" s="49">
        <v>14</v>
      </c>
      <c r="L11" s="49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98</v>
      </c>
      <c r="J13" s="19">
        <f t="shared" si="0"/>
        <v>587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1">
        <v>100</v>
      </c>
      <c r="G14" s="51">
        <v>2</v>
      </c>
      <c r="H14" s="51">
        <v>3</v>
      </c>
      <c r="I14" s="52">
        <v>7</v>
      </c>
      <c r="J14" s="51">
        <v>57</v>
      </c>
      <c r="K14" s="51">
        <v>61</v>
      </c>
      <c r="L14" s="51"/>
    </row>
    <row r="15" spans="1:12" ht="15" x14ac:dyDescent="0.25">
      <c r="A15" s="23"/>
      <c r="B15" s="15"/>
      <c r="C15" s="11"/>
      <c r="D15" s="7" t="s">
        <v>27</v>
      </c>
      <c r="E15" s="49" t="s">
        <v>46</v>
      </c>
      <c r="F15" s="49">
        <v>250</v>
      </c>
      <c r="G15" s="49">
        <v>6</v>
      </c>
      <c r="H15" s="49">
        <v>8</v>
      </c>
      <c r="I15" s="50">
        <v>24</v>
      </c>
      <c r="J15" s="49">
        <v>173</v>
      </c>
      <c r="K15" s="49" t="s">
        <v>115</v>
      </c>
      <c r="L15" s="49"/>
    </row>
    <row r="16" spans="1:12" ht="15" x14ac:dyDescent="0.25">
      <c r="A16" s="23"/>
      <c r="B16" s="15"/>
      <c r="C16" s="11"/>
      <c r="D16" s="7" t="s">
        <v>28</v>
      </c>
      <c r="E16" s="49" t="s">
        <v>47</v>
      </c>
      <c r="F16" s="49">
        <v>100</v>
      </c>
      <c r="G16" s="49">
        <v>12</v>
      </c>
      <c r="H16" s="49">
        <v>10</v>
      </c>
      <c r="I16" s="50">
        <v>16</v>
      </c>
      <c r="J16" s="49">
        <v>213</v>
      </c>
      <c r="K16" s="49">
        <v>293</v>
      </c>
      <c r="L16" s="49"/>
    </row>
    <row r="17" spans="1:12" ht="15" x14ac:dyDescent="0.25">
      <c r="A17" s="23"/>
      <c r="B17" s="15"/>
      <c r="C17" s="11"/>
      <c r="D17" s="7" t="s">
        <v>29</v>
      </c>
      <c r="E17" s="49" t="s">
        <v>48</v>
      </c>
      <c r="F17" s="49">
        <v>200</v>
      </c>
      <c r="G17" s="49">
        <v>3</v>
      </c>
      <c r="H17" s="49">
        <v>7</v>
      </c>
      <c r="I17" s="50">
        <v>33</v>
      </c>
      <c r="J17" s="49">
        <v>189</v>
      </c>
      <c r="K17" s="49" t="s">
        <v>50</v>
      </c>
      <c r="L17" s="49"/>
    </row>
    <row r="18" spans="1:12" ht="15" x14ac:dyDescent="0.25">
      <c r="A18" s="23"/>
      <c r="B18" s="15"/>
      <c r="C18" s="11"/>
      <c r="D18" s="7" t="s">
        <v>30</v>
      </c>
      <c r="E18" s="49" t="s">
        <v>80</v>
      </c>
      <c r="F18" s="49">
        <v>200</v>
      </c>
      <c r="G18" s="49">
        <v>0</v>
      </c>
      <c r="H18" s="49">
        <v>0</v>
      </c>
      <c r="I18" s="50">
        <v>23</v>
      </c>
      <c r="J18" s="49">
        <v>83</v>
      </c>
      <c r="K18" s="49">
        <v>388</v>
      </c>
      <c r="L18" s="49"/>
    </row>
    <row r="19" spans="1:12" ht="15" x14ac:dyDescent="0.25">
      <c r="A19" s="23"/>
      <c r="B19" s="15"/>
      <c r="C19" s="11"/>
      <c r="D19" s="7" t="s">
        <v>31</v>
      </c>
      <c r="E19" s="49" t="s">
        <v>49</v>
      </c>
      <c r="F19" s="49">
        <v>30</v>
      </c>
      <c r="G19" s="49">
        <v>2</v>
      </c>
      <c r="H19" s="49">
        <v>0</v>
      </c>
      <c r="I19" s="50">
        <v>12</v>
      </c>
      <c r="J19" s="49">
        <v>51</v>
      </c>
      <c r="K19" s="49"/>
      <c r="L19" s="49"/>
    </row>
    <row r="20" spans="1:12" ht="15" x14ac:dyDescent="0.25">
      <c r="A20" s="23"/>
      <c r="B20" s="15"/>
      <c r="C20" s="11"/>
      <c r="D20" s="7" t="s">
        <v>32</v>
      </c>
      <c r="E20" s="49"/>
      <c r="F20" s="49"/>
      <c r="G20" s="49"/>
      <c r="H20" s="49"/>
      <c r="I20" s="50"/>
      <c r="J20" s="49"/>
      <c r="K20" s="49"/>
      <c r="L20" s="49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25</v>
      </c>
      <c r="H23" s="19">
        <f t="shared" si="2"/>
        <v>28</v>
      </c>
      <c r="I23" s="19">
        <f t="shared" si="2"/>
        <v>115</v>
      </c>
      <c r="J23" s="19">
        <f t="shared" si="2"/>
        <v>766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1580</v>
      </c>
      <c r="G24" s="32">
        <f t="shared" ref="G24:J24" si="4">G13+G23</f>
        <v>43</v>
      </c>
      <c r="H24" s="32">
        <f t="shared" si="4"/>
        <v>47</v>
      </c>
      <c r="I24" s="32">
        <f t="shared" si="4"/>
        <v>213</v>
      </c>
      <c r="J24" s="32">
        <f t="shared" si="4"/>
        <v>1353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51</v>
      </c>
      <c r="F25" s="51">
        <v>200</v>
      </c>
      <c r="G25" s="51">
        <v>6</v>
      </c>
      <c r="H25" s="51">
        <v>6</v>
      </c>
      <c r="I25" s="52">
        <v>31</v>
      </c>
      <c r="J25" s="51">
        <v>182</v>
      </c>
      <c r="K25" s="51">
        <v>173</v>
      </c>
      <c r="L25" s="39"/>
    </row>
    <row r="26" spans="1:12" ht="15" x14ac:dyDescent="0.25">
      <c r="A26" s="14"/>
      <c r="B26" s="15"/>
      <c r="C26" s="11"/>
      <c r="D26" s="6" t="s">
        <v>41</v>
      </c>
      <c r="E26" s="49" t="s">
        <v>52</v>
      </c>
      <c r="F26" s="49">
        <v>25</v>
      </c>
      <c r="G26" s="49">
        <v>0</v>
      </c>
      <c r="H26" s="49">
        <v>8</v>
      </c>
      <c r="I26" s="50">
        <v>1</v>
      </c>
      <c r="J26" s="49">
        <v>83</v>
      </c>
      <c r="K26" s="49">
        <v>14</v>
      </c>
      <c r="L26" s="41"/>
    </row>
    <row r="27" spans="1:12" ht="15" x14ac:dyDescent="0.25">
      <c r="A27" s="14"/>
      <c r="B27" s="15"/>
      <c r="C27" s="11"/>
      <c r="D27" s="7" t="s">
        <v>22</v>
      </c>
      <c r="E27" s="49" t="s">
        <v>53</v>
      </c>
      <c r="F27" s="49">
        <v>200</v>
      </c>
      <c r="G27" s="49">
        <v>5</v>
      </c>
      <c r="H27" s="49">
        <v>2</v>
      </c>
      <c r="I27" s="50">
        <v>31</v>
      </c>
      <c r="J27" s="49">
        <v>178</v>
      </c>
      <c r="K27" s="49">
        <v>383</v>
      </c>
      <c r="L27" s="41"/>
    </row>
    <row r="28" spans="1:12" ht="15" x14ac:dyDescent="0.25">
      <c r="A28" s="14"/>
      <c r="B28" s="15"/>
      <c r="C28" s="11"/>
      <c r="D28" s="7" t="s">
        <v>23</v>
      </c>
      <c r="E28" s="49" t="s">
        <v>44</v>
      </c>
      <c r="F28" s="49">
        <v>50</v>
      </c>
      <c r="G28" s="49">
        <v>2</v>
      </c>
      <c r="H28" s="49">
        <v>0</v>
      </c>
      <c r="I28" s="50">
        <v>12</v>
      </c>
      <c r="J28" s="49">
        <v>51</v>
      </c>
      <c r="K28" s="49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28</v>
      </c>
      <c r="E30" s="49" t="s">
        <v>54</v>
      </c>
      <c r="F30" s="49">
        <v>90</v>
      </c>
      <c r="G30" s="49">
        <v>5</v>
      </c>
      <c r="H30" s="49">
        <v>3</v>
      </c>
      <c r="I30" s="50">
        <v>0</v>
      </c>
      <c r="J30" s="49">
        <v>51</v>
      </c>
      <c r="K30" s="49">
        <v>209</v>
      </c>
      <c r="L30" s="49"/>
    </row>
    <row r="31" spans="1:12" ht="15.75" thickBot="1" x14ac:dyDescent="0.3">
      <c r="A31" s="14"/>
      <c r="B31" s="15"/>
      <c r="C31" s="11"/>
      <c r="D31" s="6" t="s">
        <v>56</v>
      </c>
      <c r="E31" s="53" t="s">
        <v>55</v>
      </c>
      <c r="F31" s="53">
        <v>20</v>
      </c>
      <c r="G31" s="53">
        <v>0</v>
      </c>
      <c r="H31" s="53">
        <v>0</v>
      </c>
      <c r="I31" s="54">
        <v>0</v>
      </c>
      <c r="J31" s="53">
        <v>0</v>
      </c>
      <c r="K31" s="42"/>
      <c r="L31" s="5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75</v>
      </c>
      <c r="J32" s="19">
        <f t="shared" ref="J32:L32" si="9">SUM(J25:J31)</f>
        <v>545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57</v>
      </c>
      <c r="F33" s="51">
        <v>100</v>
      </c>
      <c r="G33" s="51">
        <v>2</v>
      </c>
      <c r="H33" s="51">
        <v>8</v>
      </c>
      <c r="I33" s="52">
        <v>7</v>
      </c>
      <c r="J33" s="51">
        <v>98</v>
      </c>
      <c r="K33" s="51" t="s">
        <v>117</v>
      </c>
      <c r="L33" s="51"/>
    </row>
    <row r="34" spans="1:12" ht="15" x14ac:dyDescent="0.25">
      <c r="A34" s="14"/>
      <c r="B34" s="15"/>
      <c r="C34" s="11"/>
      <c r="D34" s="7" t="s">
        <v>27</v>
      </c>
      <c r="E34" s="49" t="s">
        <v>58</v>
      </c>
      <c r="F34" s="49">
        <v>250</v>
      </c>
      <c r="G34" s="49">
        <v>4</v>
      </c>
      <c r="H34" s="49">
        <v>5</v>
      </c>
      <c r="I34" s="50">
        <v>20</v>
      </c>
      <c r="J34" s="49">
        <v>127</v>
      </c>
      <c r="K34" s="49">
        <v>96</v>
      </c>
      <c r="L34" s="49"/>
    </row>
    <row r="35" spans="1:12" ht="15" x14ac:dyDescent="0.25">
      <c r="A35" s="14"/>
      <c r="B35" s="15"/>
      <c r="C35" s="11"/>
      <c r="D35" s="7" t="s">
        <v>28</v>
      </c>
      <c r="E35" s="49" t="s">
        <v>59</v>
      </c>
      <c r="F35" s="49">
        <v>100</v>
      </c>
      <c r="G35" s="49">
        <v>16</v>
      </c>
      <c r="H35" s="49">
        <v>13</v>
      </c>
      <c r="I35" s="50">
        <v>14</v>
      </c>
      <c r="J35" s="49">
        <v>229</v>
      </c>
      <c r="K35" s="49">
        <v>255</v>
      </c>
      <c r="L35" s="49"/>
    </row>
    <row r="36" spans="1:12" ht="15" x14ac:dyDescent="0.25">
      <c r="A36" s="14"/>
      <c r="B36" s="15"/>
      <c r="C36" s="11"/>
      <c r="D36" s="7" t="s">
        <v>29</v>
      </c>
      <c r="E36" s="49" t="s">
        <v>60</v>
      </c>
      <c r="F36" s="49">
        <v>200</v>
      </c>
      <c r="G36" s="49">
        <v>5</v>
      </c>
      <c r="H36" s="49">
        <v>7</v>
      </c>
      <c r="I36" s="50">
        <v>27</v>
      </c>
      <c r="J36" s="49">
        <v>172</v>
      </c>
      <c r="K36" s="49" t="s">
        <v>61</v>
      </c>
      <c r="L36" s="49"/>
    </row>
    <row r="37" spans="1:12" ht="15" x14ac:dyDescent="0.25">
      <c r="A37" s="14"/>
      <c r="B37" s="15"/>
      <c r="C37" s="11"/>
      <c r="D37" s="7" t="s">
        <v>30</v>
      </c>
      <c r="E37" s="49" t="s">
        <v>116</v>
      </c>
      <c r="F37" s="49">
        <v>200</v>
      </c>
      <c r="G37" s="49">
        <v>0</v>
      </c>
      <c r="H37" s="49">
        <v>0</v>
      </c>
      <c r="I37" s="50">
        <v>35</v>
      </c>
      <c r="J37" s="49">
        <v>126</v>
      </c>
      <c r="K37" s="49"/>
      <c r="L37" s="49"/>
    </row>
    <row r="38" spans="1:12" ht="15" x14ac:dyDescent="0.25">
      <c r="A38" s="14"/>
      <c r="B38" s="15"/>
      <c r="C38" s="11"/>
      <c r="D38" s="7" t="s">
        <v>31</v>
      </c>
      <c r="E38" s="49" t="s">
        <v>49</v>
      </c>
      <c r="F38" s="49">
        <v>30</v>
      </c>
      <c r="G38" s="49">
        <v>2</v>
      </c>
      <c r="H38" s="49">
        <v>0</v>
      </c>
      <c r="I38" s="50">
        <v>12</v>
      </c>
      <c r="J38" s="49">
        <v>51</v>
      </c>
      <c r="K38" s="49"/>
      <c r="L38" s="49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115</v>
      </c>
      <c r="J42" s="19">
        <f t="shared" ref="J42:L42" si="13">SUM(J33:J41)</f>
        <v>803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1465</v>
      </c>
      <c r="G43" s="32">
        <f t="shared" ref="G43" si="14">G32+G42</f>
        <v>47</v>
      </c>
      <c r="H43" s="32">
        <f t="shared" ref="H43" si="15">H32+H42</f>
        <v>52</v>
      </c>
      <c r="I43" s="32">
        <f t="shared" ref="I43" si="16">I32+I42</f>
        <v>190</v>
      </c>
      <c r="J43" s="32">
        <f t="shared" ref="J43:L43" si="17">J32+J42</f>
        <v>1348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62</v>
      </c>
      <c r="F44" s="51">
        <v>200</v>
      </c>
      <c r="G44" s="51">
        <v>16</v>
      </c>
      <c r="H44" s="51">
        <v>10</v>
      </c>
      <c r="I44" s="52">
        <v>33</v>
      </c>
      <c r="J44" s="51">
        <v>258</v>
      </c>
      <c r="K44" s="51">
        <v>173</v>
      </c>
      <c r="L44" s="51"/>
    </row>
    <row r="45" spans="1:12" ht="15" x14ac:dyDescent="0.25">
      <c r="A45" s="23"/>
      <c r="B45" s="15"/>
      <c r="C45" s="11"/>
      <c r="D45" s="6" t="s">
        <v>41</v>
      </c>
      <c r="E45" s="49" t="s">
        <v>118</v>
      </c>
      <c r="F45" s="49">
        <v>20</v>
      </c>
      <c r="G45" s="49">
        <v>0</v>
      </c>
      <c r="H45" s="49">
        <v>16</v>
      </c>
      <c r="I45" s="50">
        <v>0</v>
      </c>
      <c r="J45" s="49">
        <v>130</v>
      </c>
      <c r="K45" s="49">
        <v>14</v>
      </c>
      <c r="L45" s="49"/>
    </row>
    <row r="46" spans="1:12" ht="15" x14ac:dyDescent="0.25">
      <c r="A46" s="23"/>
      <c r="B46" s="15"/>
      <c r="C46" s="11"/>
      <c r="D46" s="7" t="s">
        <v>22</v>
      </c>
      <c r="E46" s="49" t="s">
        <v>64</v>
      </c>
      <c r="F46" s="49">
        <v>200</v>
      </c>
      <c r="G46" s="49">
        <v>0</v>
      </c>
      <c r="H46" s="49">
        <v>0</v>
      </c>
      <c r="I46" s="50">
        <v>31</v>
      </c>
      <c r="J46" s="49">
        <v>112</v>
      </c>
      <c r="K46" s="49">
        <v>349</v>
      </c>
      <c r="L46" s="41"/>
    </row>
    <row r="47" spans="1:12" ht="15" x14ac:dyDescent="0.25">
      <c r="A47" s="23"/>
      <c r="B47" s="15"/>
      <c r="C47" s="11"/>
      <c r="D47" s="7" t="s">
        <v>23</v>
      </c>
      <c r="E47" s="49" t="s">
        <v>44</v>
      </c>
      <c r="F47" s="49">
        <v>50</v>
      </c>
      <c r="G47" s="49">
        <v>2</v>
      </c>
      <c r="H47" s="49">
        <v>0</v>
      </c>
      <c r="I47" s="50">
        <v>13</v>
      </c>
      <c r="J47" s="49">
        <v>54</v>
      </c>
      <c r="K47" s="49"/>
      <c r="L47" s="41"/>
    </row>
    <row r="48" spans="1:12" ht="15.75" thickBot="1" x14ac:dyDescent="0.3">
      <c r="A48" s="23"/>
      <c r="B48" s="15"/>
      <c r="C48" s="11"/>
      <c r="D48" s="7" t="s">
        <v>24</v>
      </c>
      <c r="E48" s="53" t="s">
        <v>65</v>
      </c>
      <c r="F48" s="53">
        <v>100</v>
      </c>
      <c r="G48" s="53">
        <v>0</v>
      </c>
      <c r="H48" s="53">
        <v>0</v>
      </c>
      <c r="I48" s="54">
        <v>9</v>
      </c>
      <c r="J48" s="53">
        <v>33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</v>
      </c>
      <c r="H51" s="19">
        <f t="shared" ref="H51" si="19">SUM(H44:H50)</f>
        <v>26</v>
      </c>
      <c r="I51" s="19">
        <f t="shared" ref="I51" si="20">SUM(I44:I50)</f>
        <v>86</v>
      </c>
      <c r="J51" s="19">
        <f t="shared" ref="J51:L51" si="21">SUM(J44:J50)</f>
        <v>587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51">
        <v>60</v>
      </c>
      <c r="G52" s="51">
        <v>1</v>
      </c>
      <c r="H52" s="51">
        <v>5</v>
      </c>
      <c r="I52" s="52">
        <v>6</v>
      </c>
      <c r="J52" s="51">
        <v>80</v>
      </c>
      <c r="K52" s="51">
        <v>45</v>
      </c>
      <c r="L52" s="51"/>
    </row>
    <row r="53" spans="1:12" ht="15" x14ac:dyDescent="0.25">
      <c r="A53" s="23"/>
      <c r="B53" s="15"/>
      <c r="C53" s="11"/>
      <c r="D53" s="7" t="s">
        <v>27</v>
      </c>
      <c r="E53" s="49" t="s">
        <v>119</v>
      </c>
      <c r="F53" s="49">
        <v>200</v>
      </c>
      <c r="G53" s="49">
        <v>4</v>
      </c>
      <c r="H53" s="49">
        <v>2</v>
      </c>
      <c r="I53" s="50">
        <v>12</v>
      </c>
      <c r="J53" s="49">
        <v>90</v>
      </c>
      <c r="K53" s="49">
        <v>138</v>
      </c>
      <c r="L53" s="49"/>
    </row>
    <row r="54" spans="1:12" ht="15" x14ac:dyDescent="0.25">
      <c r="A54" s="23"/>
      <c r="B54" s="15"/>
      <c r="C54" s="11"/>
      <c r="D54" s="7" t="s">
        <v>28</v>
      </c>
      <c r="E54" s="49" t="s">
        <v>120</v>
      </c>
      <c r="F54" s="49">
        <v>90</v>
      </c>
      <c r="G54" s="49">
        <v>14</v>
      </c>
      <c r="H54" s="49">
        <v>15</v>
      </c>
      <c r="I54" s="50">
        <v>14</v>
      </c>
      <c r="J54" s="49">
        <v>271</v>
      </c>
      <c r="K54" s="49">
        <v>278</v>
      </c>
      <c r="L54" s="49"/>
    </row>
    <row r="55" spans="1:12" ht="15" x14ac:dyDescent="0.25">
      <c r="A55" s="23"/>
      <c r="B55" s="15"/>
      <c r="C55" s="11"/>
      <c r="D55" s="7" t="s">
        <v>29</v>
      </c>
      <c r="E55" s="49" t="s">
        <v>89</v>
      </c>
      <c r="F55" s="49">
        <v>150</v>
      </c>
      <c r="G55" s="49">
        <v>4</v>
      </c>
      <c r="H55" s="49">
        <v>5</v>
      </c>
      <c r="I55" s="50">
        <v>25</v>
      </c>
      <c r="J55" s="49">
        <v>145</v>
      </c>
      <c r="K55" s="49" t="s">
        <v>90</v>
      </c>
      <c r="L55" s="49"/>
    </row>
    <row r="56" spans="1:12" ht="15" x14ac:dyDescent="0.25">
      <c r="A56" s="23"/>
      <c r="B56" s="15"/>
      <c r="C56" s="11"/>
      <c r="D56" s="7" t="s">
        <v>30</v>
      </c>
      <c r="E56" s="49" t="s">
        <v>67</v>
      </c>
      <c r="F56" s="49">
        <v>180</v>
      </c>
      <c r="G56" s="49">
        <v>1</v>
      </c>
      <c r="H56" s="49">
        <v>0</v>
      </c>
      <c r="I56" s="50">
        <v>35</v>
      </c>
      <c r="J56" s="49">
        <v>130</v>
      </c>
      <c r="K56" s="49">
        <v>638</v>
      </c>
      <c r="L56" s="49"/>
    </row>
    <row r="57" spans="1:12" ht="15" x14ac:dyDescent="0.25">
      <c r="A57" s="23"/>
      <c r="B57" s="15"/>
      <c r="C57" s="11"/>
      <c r="D57" s="7" t="s">
        <v>31</v>
      </c>
      <c r="E57" s="49" t="s">
        <v>49</v>
      </c>
      <c r="F57" s="49">
        <v>30</v>
      </c>
      <c r="G57" s="49">
        <v>2</v>
      </c>
      <c r="H57" s="49">
        <v>0</v>
      </c>
      <c r="I57" s="50">
        <v>13</v>
      </c>
      <c r="J57" s="49">
        <v>64</v>
      </c>
      <c r="K57" s="49"/>
      <c r="L57" s="49"/>
    </row>
    <row r="58" spans="1:12" ht="15" x14ac:dyDescent="0.25">
      <c r="A58" s="23"/>
      <c r="B58" s="15"/>
      <c r="C58" s="11"/>
      <c r="D58" s="7" t="s">
        <v>32</v>
      </c>
      <c r="E58" s="49"/>
      <c r="F58" s="49"/>
      <c r="G58" s="49"/>
      <c r="H58" s="49"/>
      <c r="I58" s="50"/>
      <c r="J58" s="49"/>
      <c r="K58" s="49"/>
      <c r="L58" s="49"/>
    </row>
    <row r="59" spans="1:12" ht="15.75" thickBot="1" x14ac:dyDescent="0.3">
      <c r="A59" s="23"/>
      <c r="B59" s="15"/>
      <c r="C59" s="11"/>
      <c r="D59" s="6" t="s">
        <v>24</v>
      </c>
      <c r="E59" s="53" t="s">
        <v>121</v>
      </c>
      <c r="F59" s="53">
        <v>100</v>
      </c>
      <c r="G59" s="53">
        <v>0</v>
      </c>
      <c r="H59" s="49">
        <v>0</v>
      </c>
      <c r="I59" s="50">
        <v>0</v>
      </c>
      <c r="J59" s="49">
        <v>0</v>
      </c>
      <c r="K59" s="49"/>
      <c r="L59" s="49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105</v>
      </c>
      <c r="J61" s="19">
        <f t="shared" ref="J61:L61" si="25">SUM(J52:J60)</f>
        <v>780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1380</v>
      </c>
      <c r="G62" s="32">
        <f t="shared" ref="G62" si="26">G51+G61</f>
        <v>44</v>
      </c>
      <c r="H62" s="32">
        <f t="shared" ref="H62" si="27">H51+H61</f>
        <v>53</v>
      </c>
      <c r="I62" s="32">
        <f t="shared" ref="I62" si="28">I51+I61</f>
        <v>191</v>
      </c>
      <c r="J62" s="32">
        <f t="shared" ref="J62:L62" si="29">J51+J61</f>
        <v>1367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68</v>
      </c>
      <c r="F63" s="51">
        <v>300</v>
      </c>
      <c r="G63" s="51">
        <v>33</v>
      </c>
      <c r="H63" s="51">
        <v>11</v>
      </c>
      <c r="I63" s="52">
        <v>40</v>
      </c>
      <c r="J63" s="51">
        <v>352</v>
      </c>
      <c r="K63" s="51" t="s">
        <v>71</v>
      </c>
      <c r="L63" s="51"/>
    </row>
    <row r="64" spans="1:12" ht="15" x14ac:dyDescent="0.25">
      <c r="A64" s="23"/>
      <c r="B64" s="15"/>
      <c r="C64" s="11"/>
      <c r="D64" s="6" t="s">
        <v>41</v>
      </c>
      <c r="E64" s="49" t="s">
        <v>69</v>
      </c>
      <c r="F64" s="49">
        <v>10</v>
      </c>
      <c r="G64" s="49">
        <v>2</v>
      </c>
      <c r="H64" s="49">
        <v>3</v>
      </c>
      <c r="I64" s="50">
        <v>0</v>
      </c>
      <c r="J64" s="49">
        <v>35</v>
      </c>
      <c r="K64" s="49" t="s">
        <v>72</v>
      </c>
      <c r="L64" s="49"/>
    </row>
    <row r="65" spans="1:12" ht="15" x14ac:dyDescent="0.25">
      <c r="A65" s="23"/>
      <c r="B65" s="15"/>
      <c r="C65" s="11"/>
      <c r="D65" s="7" t="s">
        <v>22</v>
      </c>
      <c r="E65" s="49" t="s">
        <v>43</v>
      </c>
      <c r="F65" s="49">
        <v>200</v>
      </c>
      <c r="G65" s="49">
        <v>0</v>
      </c>
      <c r="H65" s="49">
        <v>0</v>
      </c>
      <c r="I65" s="50">
        <v>12</v>
      </c>
      <c r="J65" s="49">
        <v>44</v>
      </c>
      <c r="K65" s="49">
        <v>376</v>
      </c>
      <c r="L65" s="49"/>
    </row>
    <row r="66" spans="1:12" ht="15" x14ac:dyDescent="0.25">
      <c r="A66" s="23"/>
      <c r="B66" s="15"/>
      <c r="C66" s="11"/>
      <c r="D66" s="7" t="s">
        <v>23</v>
      </c>
      <c r="E66" s="49" t="s">
        <v>44</v>
      </c>
      <c r="F66" s="49">
        <v>50</v>
      </c>
      <c r="G66" s="49">
        <v>2</v>
      </c>
      <c r="H66" s="49">
        <v>0</v>
      </c>
      <c r="I66" s="50">
        <v>13</v>
      </c>
      <c r="J66" s="49">
        <v>54</v>
      </c>
      <c r="K66" s="49"/>
      <c r="L66" s="49"/>
    </row>
    <row r="67" spans="1:12" ht="15.75" thickBot="1" x14ac:dyDescent="0.3">
      <c r="A67" s="23"/>
      <c r="B67" s="15"/>
      <c r="C67" s="11"/>
      <c r="D67" s="7" t="s">
        <v>24</v>
      </c>
      <c r="E67" s="53"/>
      <c r="F67" s="53">
        <v>0</v>
      </c>
      <c r="G67" s="53">
        <v>0</v>
      </c>
      <c r="H67" s="53">
        <v>0</v>
      </c>
      <c r="I67" s="54">
        <v>0</v>
      </c>
      <c r="J67" s="53">
        <v>0</v>
      </c>
      <c r="K67" s="53"/>
      <c r="L67" s="53"/>
    </row>
    <row r="68" spans="1:12" ht="15.75" thickBot="1" x14ac:dyDescent="0.3">
      <c r="A68" s="23"/>
      <c r="B68" s="15"/>
      <c r="C68" s="11"/>
      <c r="D68" s="6" t="s">
        <v>56</v>
      </c>
      <c r="E68" s="53" t="s">
        <v>70</v>
      </c>
      <c r="F68" s="53">
        <v>30</v>
      </c>
      <c r="G68" s="53">
        <v>0</v>
      </c>
      <c r="H68" s="53">
        <v>0</v>
      </c>
      <c r="I68" s="54">
        <v>11</v>
      </c>
      <c r="J68" s="53">
        <v>40</v>
      </c>
      <c r="K68" s="53">
        <v>2</v>
      </c>
      <c r="L68" s="53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37</v>
      </c>
      <c r="H70" s="19">
        <f t="shared" ref="H70" si="31">SUM(H63:H69)</f>
        <v>14</v>
      </c>
      <c r="I70" s="19">
        <f t="shared" ref="I70" si="32">SUM(I63:I69)</f>
        <v>76</v>
      </c>
      <c r="J70" s="19">
        <f t="shared" ref="J70:L70" si="33">SUM(J63:J69)</f>
        <v>525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73</v>
      </c>
      <c r="F71" s="51">
        <v>100</v>
      </c>
      <c r="G71" s="51">
        <v>2</v>
      </c>
      <c r="H71" s="51">
        <v>3</v>
      </c>
      <c r="I71" s="52">
        <v>8</v>
      </c>
      <c r="J71" s="51">
        <v>61</v>
      </c>
      <c r="K71" s="51">
        <v>61</v>
      </c>
      <c r="L71" s="51"/>
    </row>
    <row r="72" spans="1:12" ht="15" x14ac:dyDescent="0.25">
      <c r="A72" s="23"/>
      <c r="B72" s="15"/>
      <c r="C72" s="11"/>
      <c r="D72" s="7" t="s">
        <v>27</v>
      </c>
      <c r="E72" s="49" t="s">
        <v>74</v>
      </c>
      <c r="F72" s="49">
        <v>250</v>
      </c>
      <c r="G72" s="49">
        <v>3</v>
      </c>
      <c r="H72" s="49">
        <v>4</v>
      </c>
      <c r="I72" s="50">
        <v>15</v>
      </c>
      <c r="J72" s="49">
        <v>98</v>
      </c>
      <c r="K72" s="49">
        <v>82</v>
      </c>
      <c r="L72" s="49"/>
    </row>
    <row r="73" spans="1:12" ht="15" x14ac:dyDescent="0.25">
      <c r="A73" s="23"/>
      <c r="B73" s="15"/>
      <c r="C73" s="11"/>
      <c r="D73" s="7" t="s">
        <v>28</v>
      </c>
      <c r="E73" s="49" t="s">
        <v>75</v>
      </c>
      <c r="F73" s="49">
        <v>100</v>
      </c>
      <c r="G73" s="49">
        <v>11</v>
      </c>
      <c r="H73" s="49">
        <v>6</v>
      </c>
      <c r="I73" s="50">
        <v>11</v>
      </c>
      <c r="J73" s="49">
        <v>128</v>
      </c>
      <c r="K73" s="49">
        <v>385</v>
      </c>
      <c r="L73" s="49"/>
    </row>
    <row r="74" spans="1:12" ht="15" x14ac:dyDescent="0.25">
      <c r="A74" s="23"/>
      <c r="B74" s="15"/>
      <c r="C74" s="11"/>
      <c r="D74" s="7" t="s">
        <v>29</v>
      </c>
      <c r="E74" s="49" t="s">
        <v>76</v>
      </c>
      <c r="F74" s="49">
        <v>200</v>
      </c>
      <c r="G74" s="49">
        <v>11</v>
      </c>
      <c r="H74" s="49">
        <v>8</v>
      </c>
      <c r="I74" s="50">
        <v>48</v>
      </c>
      <c r="J74" s="49">
        <v>312</v>
      </c>
      <c r="K74" s="49" t="s">
        <v>77</v>
      </c>
      <c r="L74" s="49"/>
    </row>
    <row r="75" spans="1:12" ht="15" x14ac:dyDescent="0.25">
      <c r="A75" s="23"/>
      <c r="B75" s="15"/>
      <c r="C75" s="11"/>
      <c r="D75" s="7" t="s">
        <v>30</v>
      </c>
      <c r="E75" s="49" t="s">
        <v>43</v>
      </c>
      <c r="F75" s="49">
        <v>200</v>
      </c>
      <c r="G75" s="49">
        <v>0</v>
      </c>
      <c r="H75" s="49">
        <v>0</v>
      </c>
      <c r="I75" s="50">
        <v>12</v>
      </c>
      <c r="J75" s="49">
        <v>44</v>
      </c>
      <c r="K75" s="49">
        <v>376</v>
      </c>
      <c r="L75" s="49"/>
    </row>
    <row r="76" spans="1:12" ht="15" x14ac:dyDescent="0.25">
      <c r="A76" s="23"/>
      <c r="B76" s="15"/>
      <c r="C76" s="11"/>
      <c r="D76" s="7" t="s">
        <v>31</v>
      </c>
      <c r="E76" s="49" t="s">
        <v>49</v>
      </c>
      <c r="F76" s="49">
        <v>30</v>
      </c>
      <c r="G76" s="49">
        <v>2</v>
      </c>
      <c r="H76" s="49">
        <v>0</v>
      </c>
      <c r="I76" s="50">
        <v>13</v>
      </c>
      <c r="J76" s="49">
        <v>64</v>
      </c>
      <c r="K76" s="49"/>
      <c r="L76" s="49"/>
    </row>
    <row r="77" spans="1:12" ht="15" x14ac:dyDescent="0.25">
      <c r="A77" s="23"/>
      <c r="B77" s="15"/>
      <c r="C77" s="11"/>
      <c r="D77" s="7" t="s">
        <v>32</v>
      </c>
      <c r="E77" s="49"/>
      <c r="F77" s="49"/>
      <c r="G77" s="49"/>
      <c r="H77" s="49"/>
      <c r="I77" s="50"/>
      <c r="J77" s="49"/>
      <c r="K77" s="49"/>
      <c r="L77" s="49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29</v>
      </c>
      <c r="H80" s="19">
        <f t="shared" ref="H80" si="35">SUM(H71:H79)</f>
        <v>21</v>
      </c>
      <c r="I80" s="19">
        <f t="shared" ref="I80" si="36">SUM(I71:I79)</f>
        <v>107</v>
      </c>
      <c r="J80" s="19">
        <f t="shared" ref="J80:L80" si="37">SUM(J71:J79)</f>
        <v>707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1470</v>
      </c>
      <c r="G81" s="32">
        <f t="shared" ref="G81" si="38">G70+G80</f>
        <v>66</v>
      </c>
      <c r="H81" s="32">
        <f t="shared" ref="H81" si="39">H70+H80</f>
        <v>35</v>
      </c>
      <c r="I81" s="32">
        <f t="shared" ref="I81" si="40">I70+I80</f>
        <v>183</v>
      </c>
      <c r="J81" s="32">
        <f t="shared" ref="J81:L81" si="41">J70+J80</f>
        <v>1232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78</v>
      </c>
      <c r="F82" s="51">
        <v>290</v>
      </c>
      <c r="G82" s="51">
        <v>18</v>
      </c>
      <c r="H82" s="51">
        <v>13</v>
      </c>
      <c r="I82" s="52">
        <v>21</v>
      </c>
      <c r="J82" s="51">
        <v>246</v>
      </c>
      <c r="K82" s="51">
        <v>233</v>
      </c>
      <c r="L82" s="51"/>
    </row>
    <row r="83" spans="1:12" ht="15" x14ac:dyDescent="0.25">
      <c r="A83" s="23"/>
      <c r="B83" s="15"/>
      <c r="C83" s="11"/>
      <c r="D83" s="6" t="s">
        <v>41</v>
      </c>
      <c r="E83" s="49" t="s">
        <v>79</v>
      </c>
      <c r="F83" s="49">
        <v>10</v>
      </c>
      <c r="G83" s="49">
        <v>0</v>
      </c>
      <c r="H83" s="49">
        <v>8</v>
      </c>
      <c r="I83" s="50">
        <v>0</v>
      </c>
      <c r="J83" s="49">
        <v>77</v>
      </c>
      <c r="K83" s="49">
        <v>14</v>
      </c>
      <c r="L83" s="49"/>
    </row>
    <row r="84" spans="1:12" ht="15" x14ac:dyDescent="0.25">
      <c r="A84" s="23"/>
      <c r="B84" s="15"/>
      <c r="C84" s="11"/>
      <c r="D84" s="7" t="s">
        <v>22</v>
      </c>
      <c r="E84" s="49" t="s">
        <v>80</v>
      </c>
      <c r="F84" s="49">
        <v>200</v>
      </c>
      <c r="G84" s="49">
        <v>0</v>
      </c>
      <c r="H84" s="49">
        <v>0</v>
      </c>
      <c r="I84" s="50">
        <v>23</v>
      </c>
      <c r="J84" s="49">
        <v>99</v>
      </c>
      <c r="K84" s="49">
        <v>388</v>
      </c>
      <c r="L84" s="49"/>
    </row>
    <row r="85" spans="1:12" ht="15" x14ac:dyDescent="0.25">
      <c r="A85" s="23"/>
      <c r="B85" s="15"/>
      <c r="C85" s="11"/>
      <c r="D85" s="7" t="s">
        <v>23</v>
      </c>
      <c r="E85" s="49" t="s">
        <v>44</v>
      </c>
      <c r="F85" s="49">
        <v>60</v>
      </c>
      <c r="G85" s="49">
        <v>2</v>
      </c>
      <c r="H85" s="49">
        <v>0</v>
      </c>
      <c r="I85" s="50">
        <v>20</v>
      </c>
      <c r="J85" s="49">
        <v>80</v>
      </c>
      <c r="K85" s="49"/>
      <c r="L85" s="49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</v>
      </c>
      <c r="H89" s="19">
        <f t="shared" ref="H89" si="43">SUM(H82:H88)</f>
        <v>21</v>
      </c>
      <c r="I89" s="19">
        <f t="shared" ref="I89" si="44">SUM(I82:I88)</f>
        <v>64</v>
      </c>
      <c r="J89" s="19">
        <f t="shared" ref="J89:L89" si="45">SUM(J82:J88)</f>
        <v>502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81</v>
      </c>
      <c r="F90" s="51">
        <v>60</v>
      </c>
      <c r="G90" s="51">
        <v>2</v>
      </c>
      <c r="H90" s="51">
        <v>5</v>
      </c>
      <c r="I90" s="52">
        <v>8</v>
      </c>
      <c r="J90" s="51">
        <v>93</v>
      </c>
      <c r="K90" s="51" t="s">
        <v>84</v>
      </c>
      <c r="L90" s="51"/>
    </row>
    <row r="91" spans="1:12" ht="15" x14ac:dyDescent="0.25">
      <c r="A91" s="23"/>
      <c r="B91" s="15"/>
      <c r="C91" s="11"/>
      <c r="D91" s="7" t="s">
        <v>27</v>
      </c>
      <c r="E91" s="49" t="s">
        <v>82</v>
      </c>
      <c r="F91" s="49">
        <v>200</v>
      </c>
      <c r="G91" s="49">
        <v>3</v>
      </c>
      <c r="H91" s="49">
        <v>8</v>
      </c>
      <c r="I91" s="50">
        <v>18</v>
      </c>
      <c r="J91" s="49">
        <v>141</v>
      </c>
      <c r="K91" s="49">
        <v>88</v>
      </c>
      <c r="L91" s="49"/>
    </row>
    <row r="92" spans="1:12" ht="15" x14ac:dyDescent="0.25">
      <c r="A92" s="23"/>
      <c r="B92" s="15"/>
      <c r="C92" s="11"/>
      <c r="D92" s="7" t="s">
        <v>28</v>
      </c>
      <c r="E92" s="49" t="s">
        <v>83</v>
      </c>
      <c r="F92" s="49">
        <v>120</v>
      </c>
      <c r="G92" s="49">
        <v>13</v>
      </c>
      <c r="H92" s="49">
        <v>10</v>
      </c>
      <c r="I92" s="50">
        <v>16</v>
      </c>
      <c r="J92" s="49">
        <v>204</v>
      </c>
      <c r="K92" s="49">
        <v>294</v>
      </c>
      <c r="L92" s="49"/>
    </row>
    <row r="93" spans="1:12" ht="15" x14ac:dyDescent="0.25">
      <c r="A93" s="23"/>
      <c r="B93" s="15"/>
      <c r="C93" s="11"/>
      <c r="D93" s="7" t="s">
        <v>29</v>
      </c>
      <c r="E93" s="49" t="s">
        <v>60</v>
      </c>
      <c r="F93" s="49">
        <v>150</v>
      </c>
      <c r="G93" s="49">
        <v>5</v>
      </c>
      <c r="H93" s="49">
        <v>10</v>
      </c>
      <c r="I93" s="50">
        <v>14</v>
      </c>
      <c r="J93" s="49">
        <v>150</v>
      </c>
      <c r="K93" s="49" t="s">
        <v>61</v>
      </c>
      <c r="L93" s="49"/>
    </row>
    <row r="94" spans="1:12" ht="15" x14ac:dyDescent="0.25">
      <c r="A94" s="23"/>
      <c r="B94" s="15"/>
      <c r="C94" s="11"/>
      <c r="D94" s="7" t="s">
        <v>30</v>
      </c>
      <c r="E94" s="49" t="s">
        <v>64</v>
      </c>
      <c r="F94" s="49">
        <v>180</v>
      </c>
      <c r="G94" s="49">
        <v>1</v>
      </c>
      <c r="H94" s="49">
        <v>0</v>
      </c>
      <c r="I94" s="50">
        <v>31</v>
      </c>
      <c r="J94" s="49">
        <v>124</v>
      </c>
      <c r="K94" s="49">
        <v>349</v>
      </c>
      <c r="L94" s="49"/>
    </row>
    <row r="95" spans="1:12" ht="15" x14ac:dyDescent="0.25">
      <c r="A95" s="23"/>
      <c r="B95" s="15"/>
      <c r="C95" s="11"/>
      <c r="D95" s="7" t="s">
        <v>31</v>
      </c>
      <c r="E95" s="49" t="s">
        <v>49</v>
      </c>
      <c r="F95" s="49">
        <v>30</v>
      </c>
      <c r="G95" s="49">
        <v>2</v>
      </c>
      <c r="H95" s="49">
        <v>0</v>
      </c>
      <c r="I95" s="50">
        <v>12</v>
      </c>
      <c r="J95" s="49">
        <v>51</v>
      </c>
      <c r="K95" s="49"/>
      <c r="L95" s="49"/>
    </row>
    <row r="96" spans="1:12" ht="15" x14ac:dyDescent="0.25">
      <c r="A96" s="23"/>
      <c r="B96" s="15"/>
      <c r="C96" s="11"/>
      <c r="D96" s="7" t="s">
        <v>32</v>
      </c>
      <c r="E96" s="49"/>
      <c r="F96" s="49"/>
      <c r="G96" s="49"/>
      <c r="H96" s="49"/>
      <c r="I96" s="50"/>
      <c r="J96" s="49"/>
      <c r="K96" s="49"/>
      <c r="L96" s="49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26</v>
      </c>
      <c r="H99" s="19">
        <f t="shared" ref="H99" si="47">SUM(H90:H98)</f>
        <v>33</v>
      </c>
      <c r="I99" s="19">
        <f t="shared" ref="I99" si="48">SUM(I90:I98)</f>
        <v>99</v>
      </c>
      <c r="J99" s="19">
        <f t="shared" ref="J99:L99" si="49">SUM(J90:J98)</f>
        <v>763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1300</v>
      </c>
      <c r="G100" s="32">
        <f t="shared" ref="G100" si="50">G89+G99</f>
        <v>46</v>
      </c>
      <c r="H100" s="32">
        <f t="shared" ref="H100" si="51">H89+H99</f>
        <v>54</v>
      </c>
      <c r="I100" s="32">
        <f t="shared" ref="I100" si="52">I89+I99</f>
        <v>163</v>
      </c>
      <c r="J100" s="32">
        <f t="shared" ref="J100:L100" si="53">J89+J99</f>
        <v>1265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85</v>
      </c>
      <c r="F101" s="51">
        <v>150</v>
      </c>
      <c r="G101" s="51">
        <v>8</v>
      </c>
      <c r="H101" s="51">
        <v>6</v>
      </c>
      <c r="I101" s="52">
        <v>36</v>
      </c>
      <c r="J101" s="51">
        <v>234</v>
      </c>
      <c r="K101" s="51" t="s">
        <v>77</v>
      </c>
      <c r="L101" s="39"/>
    </row>
    <row r="102" spans="1:12" ht="15" x14ac:dyDescent="0.25">
      <c r="A102" s="23"/>
      <c r="B102" s="15"/>
      <c r="C102" s="11"/>
      <c r="D102" s="6" t="s">
        <v>21</v>
      </c>
      <c r="E102" s="49" t="s">
        <v>47</v>
      </c>
      <c r="F102" s="49">
        <v>90</v>
      </c>
      <c r="G102" s="49">
        <v>12</v>
      </c>
      <c r="H102" s="49">
        <v>9</v>
      </c>
      <c r="I102" s="50">
        <v>15</v>
      </c>
      <c r="J102" s="49">
        <v>188</v>
      </c>
      <c r="K102" s="49">
        <v>293</v>
      </c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43</v>
      </c>
      <c r="F103" s="49">
        <v>200</v>
      </c>
      <c r="G103" s="49">
        <v>0</v>
      </c>
      <c r="H103" s="49">
        <v>0</v>
      </c>
      <c r="I103" s="50">
        <v>12</v>
      </c>
      <c r="J103" s="49">
        <v>44</v>
      </c>
      <c r="K103" s="49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 t="s">
        <v>44</v>
      </c>
      <c r="F104" s="49">
        <v>50</v>
      </c>
      <c r="G104" s="49">
        <v>3</v>
      </c>
      <c r="H104" s="49">
        <v>0</v>
      </c>
      <c r="I104" s="50">
        <v>20</v>
      </c>
      <c r="J104" s="49">
        <v>83</v>
      </c>
      <c r="K104" s="49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 t="s">
        <v>56</v>
      </c>
      <c r="E106" s="53" t="s">
        <v>70</v>
      </c>
      <c r="F106" s="53">
        <v>20</v>
      </c>
      <c r="G106" s="53">
        <v>0</v>
      </c>
      <c r="H106" s="53">
        <v>0</v>
      </c>
      <c r="I106" s="54">
        <v>0</v>
      </c>
      <c r="J106" s="53">
        <v>0</v>
      </c>
      <c r="K106" s="53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23</v>
      </c>
      <c r="H108" s="19">
        <f t="shared" si="54"/>
        <v>15</v>
      </c>
      <c r="I108" s="19">
        <f t="shared" si="54"/>
        <v>83</v>
      </c>
      <c r="J108" s="19">
        <f t="shared" si="54"/>
        <v>549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86</v>
      </c>
      <c r="F109" s="51">
        <v>60</v>
      </c>
      <c r="G109" s="51">
        <v>2</v>
      </c>
      <c r="H109" s="51">
        <v>0</v>
      </c>
      <c r="I109" s="52">
        <v>5</v>
      </c>
      <c r="J109" s="51">
        <v>26</v>
      </c>
      <c r="K109" s="51">
        <v>515</v>
      </c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87</v>
      </c>
      <c r="F110" s="49">
        <v>200</v>
      </c>
      <c r="G110" s="49">
        <v>6</v>
      </c>
      <c r="H110" s="49">
        <v>6</v>
      </c>
      <c r="I110" s="50">
        <v>19</v>
      </c>
      <c r="J110" s="49">
        <v>154</v>
      </c>
      <c r="K110" s="49">
        <v>139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88</v>
      </c>
      <c r="F111" s="49">
        <v>90</v>
      </c>
      <c r="G111" s="49">
        <v>10</v>
      </c>
      <c r="H111" s="49">
        <v>9</v>
      </c>
      <c r="I111" s="50">
        <v>14</v>
      </c>
      <c r="J111" s="49">
        <v>183</v>
      </c>
      <c r="K111" s="49">
        <v>268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89</v>
      </c>
      <c r="F112" s="49">
        <v>150</v>
      </c>
      <c r="G112" s="49">
        <v>5</v>
      </c>
      <c r="H112" s="49">
        <v>5</v>
      </c>
      <c r="I112" s="50">
        <v>33</v>
      </c>
      <c r="J112" s="49">
        <v>207</v>
      </c>
      <c r="K112" s="49" t="s">
        <v>90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67</v>
      </c>
      <c r="F113" s="49">
        <v>200</v>
      </c>
      <c r="G113" s="49">
        <v>0</v>
      </c>
      <c r="H113" s="49">
        <v>0</v>
      </c>
      <c r="I113" s="50">
        <v>35</v>
      </c>
      <c r="J113" s="49">
        <v>126</v>
      </c>
      <c r="K113" s="49">
        <v>648</v>
      </c>
      <c r="L113" s="41"/>
    </row>
    <row r="114" spans="1:12" ht="15" x14ac:dyDescent="0.25">
      <c r="A114" s="23"/>
      <c r="B114" s="15"/>
      <c r="C114" s="11"/>
      <c r="D114" s="7" t="s">
        <v>31</v>
      </c>
      <c r="E114" s="49" t="s">
        <v>44</v>
      </c>
      <c r="F114" s="49">
        <v>30</v>
      </c>
      <c r="G114" s="49">
        <v>2</v>
      </c>
      <c r="H114" s="49">
        <v>0</v>
      </c>
      <c r="I114" s="50">
        <v>12</v>
      </c>
      <c r="J114" s="49">
        <v>51</v>
      </c>
      <c r="K114" s="49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</v>
      </c>
      <c r="H118" s="19">
        <f t="shared" si="56"/>
        <v>20</v>
      </c>
      <c r="I118" s="19">
        <f t="shared" si="56"/>
        <v>118</v>
      </c>
      <c r="J118" s="19">
        <f t="shared" si="56"/>
        <v>747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1240</v>
      </c>
      <c r="G119" s="32">
        <f t="shared" ref="G119" si="58">G108+G118</f>
        <v>48</v>
      </c>
      <c r="H119" s="32">
        <f t="shared" ref="H119" si="59">H108+H118</f>
        <v>35</v>
      </c>
      <c r="I119" s="32">
        <f t="shared" ref="I119" si="60">I108+I118</f>
        <v>201</v>
      </c>
      <c r="J119" s="32">
        <f t="shared" ref="J119:L119" si="61">J108+J118</f>
        <v>1296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91</v>
      </c>
      <c r="F120" s="51">
        <v>250</v>
      </c>
      <c r="G120" s="51">
        <v>8</v>
      </c>
      <c r="H120" s="51">
        <v>10</v>
      </c>
      <c r="I120" s="52">
        <v>33</v>
      </c>
      <c r="J120" s="51">
        <v>239</v>
      </c>
      <c r="K120" s="51">
        <v>173</v>
      </c>
      <c r="L120" s="39"/>
    </row>
    <row r="121" spans="1:12" ht="15" x14ac:dyDescent="0.25">
      <c r="A121" s="14"/>
      <c r="B121" s="15"/>
      <c r="C121" s="11"/>
      <c r="D121" s="6" t="s">
        <v>41</v>
      </c>
      <c r="E121" s="49" t="s">
        <v>92</v>
      </c>
      <c r="F121" s="49">
        <v>25</v>
      </c>
      <c r="G121" s="49">
        <v>0</v>
      </c>
      <c r="H121" s="49">
        <v>8</v>
      </c>
      <c r="I121" s="50">
        <v>1</v>
      </c>
      <c r="J121" s="49">
        <v>81</v>
      </c>
      <c r="K121" s="49">
        <v>14</v>
      </c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80</v>
      </c>
      <c r="F122" s="49">
        <v>200</v>
      </c>
      <c r="G122" s="49">
        <v>0</v>
      </c>
      <c r="H122" s="49">
        <v>0</v>
      </c>
      <c r="I122" s="50">
        <v>23</v>
      </c>
      <c r="J122" s="49">
        <v>99</v>
      </c>
      <c r="K122" s="49">
        <v>376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 t="s">
        <v>44</v>
      </c>
      <c r="F123" s="49">
        <v>40</v>
      </c>
      <c r="G123" s="49">
        <v>2</v>
      </c>
      <c r="H123" s="49">
        <v>0</v>
      </c>
      <c r="I123" s="50">
        <v>12</v>
      </c>
      <c r="J123" s="49">
        <v>51</v>
      </c>
      <c r="K123" s="49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.75" thickBot="1" x14ac:dyDescent="0.3">
      <c r="A125" s="14"/>
      <c r="B125" s="15"/>
      <c r="C125" s="11"/>
      <c r="D125" s="6" t="s">
        <v>56</v>
      </c>
      <c r="E125" s="53" t="s">
        <v>93</v>
      </c>
      <c r="F125" s="53">
        <v>20</v>
      </c>
      <c r="G125" s="53">
        <v>0</v>
      </c>
      <c r="H125" s="53">
        <v>0</v>
      </c>
      <c r="I125" s="54">
        <v>0</v>
      </c>
      <c r="J125" s="53">
        <v>0</v>
      </c>
      <c r="K125" s="53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10</v>
      </c>
      <c r="H127" s="19">
        <f t="shared" si="62"/>
        <v>18</v>
      </c>
      <c r="I127" s="19">
        <f t="shared" si="62"/>
        <v>69</v>
      </c>
      <c r="J127" s="19">
        <f t="shared" si="62"/>
        <v>470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81</v>
      </c>
      <c r="F128" s="51">
        <v>60</v>
      </c>
      <c r="G128" s="51">
        <v>1</v>
      </c>
      <c r="H128" s="51">
        <v>3</v>
      </c>
      <c r="I128" s="52">
        <v>5</v>
      </c>
      <c r="J128" s="51">
        <v>46</v>
      </c>
      <c r="K128" s="51" t="s">
        <v>95</v>
      </c>
      <c r="L128" s="41"/>
    </row>
    <row r="129" spans="1:12" ht="15" x14ac:dyDescent="0.25">
      <c r="A129" s="14"/>
      <c r="B129" s="15"/>
      <c r="C129" s="11"/>
      <c r="D129" s="7" t="s">
        <v>27</v>
      </c>
      <c r="E129" s="49" t="s">
        <v>94</v>
      </c>
      <c r="F129" s="49">
        <v>200</v>
      </c>
      <c r="G129" s="49">
        <v>3</v>
      </c>
      <c r="H129" s="49">
        <v>4</v>
      </c>
      <c r="I129" s="50">
        <v>16</v>
      </c>
      <c r="J129" s="49">
        <v>101</v>
      </c>
      <c r="K129" s="49">
        <v>96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122</v>
      </c>
      <c r="F130" s="49">
        <v>100</v>
      </c>
      <c r="G130" s="49">
        <v>12</v>
      </c>
      <c r="H130" s="49">
        <v>10</v>
      </c>
      <c r="I130" s="50">
        <v>25</v>
      </c>
      <c r="J130" s="49">
        <v>215</v>
      </c>
      <c r="K130" s="49">
        <v>294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 t="s">
        <v>60</v>
      </c>
      <c r="F131" s="49">
        <v>150</v>
      </c>
      <c r="G131" s="49">
        <v>3</v>
      </c>
      <c r="H131" s="49">
        <v>5</v>
      </c>
      <c r="I131" s="50">
        <v>30</v>
      </c>
      <c r="J131" s="49">
        <v>160</v>
      </c>
      <c r="K131" s="49" t="s">
        <v>61</v>
      </c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64</v>
      </c>
      <c r="F132" s="49">
        <v>200</v>
      </c>
      <c r="G132" s="49">
        <v>0</v>
      </c>
      <c r="H132" s="49">
        <v>0</v>
      </c>
      <c r="I132" s="50">
        <v>41</v>
      </c>
      <c r="J132" s="49">
        <v>148</v>
      </c>
      <c r="K132" s="49">
        <v>349</v>
      </c>
      <c r="L132" s="41"/>
    </row>
    <row r="133" spans="1:12" ht="15" x14ac:dyDescent="0.25">
      <c r="A133" s="14"/>
      <c r="B133" s="15"/>
      <c r="C133" s="11"/>
      <c r="D133" s="7" t="s">
        <v>31</v>
      </c>
      <c r="E133" s="49" t="s">
        <v>44</v>
      </c>
      <c r="F133" s="49">
        <v>30</v>
      </c>
      <c r="G133" s="49">
        <v>2</v>
      </c>
      <c r="H133" s="49">
        <v>0</v>
      </c>
      <c r="I133" s="50">
        <v>12</v>
      </c>
      <c r="J133" s="49">
        <v>51</v>
      </c>
      <c r="K133" s="49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21</v>
      </c>
      <c r="H137" s="19">
        <f t="shared" si="64"/>
        <v>22</v>
      </c>
      <c r="I137" s="19">
        <f t="shared" si="64"/>
        <v>129</v>
      </c>
      <c r="J137" s="19">
        <f t="shared" si="64"/>
        <v>721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1275</v>
      </c>
      <c r="G138" s="32">
        <f t="shared" ref="G138" si="66">G127+G137</f>
        <v>31</v>
      </c>
      <c r="H138" s="32">
        <f t="shared" ref="H138" si="67">H127+H137</f>
        <v>40</v>
      </c>
      <c r="I138" s="32">
        <f t="shared" ref="I138" si="68">I127+I137</f>
        <v>198</v>
      </c>
      <c r="J138" s="32">
        <f t="shared" ref="J138:L138" si="69">J127+J137</f>
        <v>1191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96</v>
      </c>
      <c r="F139" s="51">
        <v>150</v>
      </c>
      <c r="G139" s="51">
        <v>10</v>
      </c>
      <c r="H139" s="51">
        <v>4</v>
      </c>
      <c r="I139" s="52">
        <v>18</v>
      </c>
      <c r="J139" s="51">
        <v>155</v>
      </c>
      <c r="K139" s="49">
        <v>198</v>
      </c>
      <c r="L139" s="39"/>
    </row>
    <row r="140" spans="1:12" ht="15" x14ac:dyDescent="0.25">
      <c r="A140" s="23"/>
      <c r="B140" s="15"/>
      <c r="C140" s="11"/>
      <c r="D140" s="6" t="s">
        <v>21</v>
      </c>
      <c r="E140" s="49" t="s">
        <v>97</v>
      </c>
      <c r="F140" s="49">
        <v>120</v>
      </c>
      <c r="G140" s="49">
        <v>15</v>
      </c>
      <c r="H140" s="49">
        <v>20</v>
      </c>
      <c r="I140" s="50">
        <v>14</v>
      </c>
      <c r="J140" s="49">
        <v>286</v>
      </c>
      <c r="K140" s="49">
        <v>258</v>
      </c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98</v>
      </c>
      <c r="F141" s="49">
        <v>180</v>
      </c>
      <c r="G141" s="49">
        <v>2</v>
      </c>
      <c r="H141" s="49">
        <v>4</v>
      </c>
      <c r="I141" s="50">
        <v>8</v>
      </c>
      <c r="J141" s="49">
        <v>76</v>
      </c>
      <c r="K141" s="49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44</v>
      </c>
      <c r="F142" s="49">
        <v>40</v>
      </c>
      <c r="G142" s="49">
        <v>2</v>
      </c>
      <c r="H142" s="49">
        <v>0</v>
      </c>
      <c r="I142" s="50">
        <v>8</v>
      </c>
      <c r="J142" s="49">
        <v>37</v>
      </c>
      <c r="K142" s="49"/>
      <c r="L142" s="41"/>
    </row>
    <row r="143" spans="1:12" ht="15.75" thickBot="1" x14ac:dyDescent="0.3">
      <c r="A143" s="23"/>
      <c r="B143" s="15"/>
      <c r="C143" s="11"/>
      <c r="D143" s="7" t="s">
        <v>24</v>
      </c>
      <c r="E143" s="53" t="s">
        <v>99</v>
      </c>
      <c r="F143" s="53">
        <v>100</v>
      </c>
      <c r="G143" s="49">
        <v>0</v>
      </c>
      <c r="H143" s="49">
        <v>0</v>
      </c>
      <c r="I143" s="50">
        <v>0</v>
      </c>
      <c r="J143" s="49">
        <v>0</v>
      </c>
      <c r="K143" s="49"/>
      <c r="L143" s="41"/>
    </row>
    <row r="144" spans="1:12" ht="15.75" thickBot="1" x14ac:dyDescent="0.3">
      <c r="A144" s="23"/>
      <c r="B144" s="15"/>
      <c r="C144" s="11"/>
      <c r="D144" s="6" t="s">
        <v>56</v>
      </c>
      <c r="E144" s="49" t="s">
        <v>100</v>
      </c>
      <c r="F144" s="49">
        <v>12</v>
      </c>
      <c r="G144" s="53">
        <v>0</v>
      </c>
      <c r="H144" s="53">
        <v>0</v>
      </c>
      <c r="I144" s="54">
        <v>8</v>
      </c>
      <c r="J144" s="49">
        <v>29</v>
      </c>
      <c r="K144" s="49">
        <v>2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602</v>
      </c>
      <c r="G146" s="19">
        <f t="shared" ref="G146:J146" si="70">SUM(G139:G145)</f>
        <v>29</v>
      </c>
      <c r="H146" s="19">
        <f t="shared" si="70"/>
        <v>28</v>
      </c>
      <c r="I146" s="19">
        <f t="shared" si="70"/>
        <v>56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123</v>
      </c>
      <c r="F147" s="51">
        <v>60</v>
      </c>
      <c r="G147" s="51">
        <v>1</v>
      </c>
      <c r="H147" s="51">
        <v>2</v>
      </c>
      <c r="I147" s="52">
        <v>5</v>
      </c>
      <c r="J147" s="51">
        <v>46</v>
      </c>
      <c r="K147" s="51">
        <v>61</v>
      </c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101</v>
      </c>
      <c r="F148" s="49">
        <v>200</v>
      </c>
      <c r="G148" s="49">
        <v>5</v>
      </c>
      <c r="H148" s="49">
        <v>2</v>
      </c>
      <c r="I148" s="50">
        <v>15</v>
      </c>
      <c r="J148" s="49">
        <v>89</v>
      </c>
      <c r="K148" s="49" t="s">
        <v>105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102</v>
      </c>
      <c r="F149" s="49">
        <v>90</v>
      </c>
      <c r="G149" s="49">
        <v>14</v>
      </c>
      <c r="H149" s="49">
        <v>15</v>
      </c>
      <c r="I149" s="50">
        <v>14</v>
      </c>
      <c r="J149" s="49">
        <v>223</v>
      </c>
      <c r="K149" s="49">
        <v>278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 t="s">
        <v>103</v>
      </c>
      <c r="F150" s="49">
        <v>150</v>
      </c>
      <c r="G150" s="49">
        <v>3</v>
      </c>
      <c r="H150" s="49">
        <v>5</v>
      </c>
      <c r="I150" s="50">
        <v>34</v>
      </c>
      <c r="J150" s="49">
        <v>174</v>
      </c>
      <c r="K150" s="49">
        <v>214</v>
      </c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104</v>
      </c>
      <c r="F151" s="49">
        <v>200</v>
      </c>
      <c r="G151" s="49">
        <v>0</v>
      </c>
      <c r="H151" s="49">
        <v>0</v>
      </c>
      <c r="I151" s="50">
        <v>33</v>
      </c>
      <c r="J151" s="49">
        <v>126</v>
      </c>
      <c r="K151" s="49">
        <v>638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 t="s">
        <v>44</v>
      </c>
      <c r="F152" s="49">
        <v>30</v>
      </c>
      <c r="G152" s="49">
        <v>2</v>
      </c>
      <c r="H152" s="49">
        <v>0</v>
      </c>
      <c r="I152" s="50">
        <v>12</v>
      </c>
      <c r="J152" s="49">
        <v>51</v>
      </c>
      <c r="K152" s="49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</v>
      </c>
      <c r="H156" s="19">
        <f t="shared" si="72"/>
        <v>24</v>
      </c>
      <c r="I156" s="19">
        <f t="shared" si="72"/>
        <v>113</v>
      </c>
      <c r="J156" s="19">
        <f t="shared" si="72"/>
        <v>709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1332</v>
      </c>
      <c r="G157" s="32">
        <f t="shared" ref="G157" si="74">G146+G156</f>
        <v>54</v>
      </c>
      <c r="H157" s="32">
        <f t="shared" ref="H157" si="75">H146+H156</f>
        <v>52</v>
      </c>
      <c r="I157" s="32">
        <f t="shared" ref="I157" si="76">I146+I156</f>
        <v>169</v>
      </c>
      <c r="J157" s="32">
        <f t="shared" ref="J157:L157" si="77">J146+J156</f>
        <v>1292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106</v>
      </c>
      <c r="F158" s="51">
        <v>220</v>
      </c>
      <c r="G158" s="51">
        <v>16</v>
      </c>
      <c r="H158" s="51">
        <v>22</v>
      </c>
      <c r="I158" s="52">
        <v>7</v>
      </c>
      <c r="J158" s="51">
        <v>262</v>
      </c>
      <c r="K158" s="51" t="s">
        <v>108</v>
      </c>
      <c r="L158" s="39"/>
    </row>
    <row r="159" spans="1:12" ht="15" x14ac:dyDescent="0.25">
      <c r="A159" s="23"/>
      <c r="B159" s="15"/>
      <c r="C159" s="11"/>
      <c r="D159" s="6" t="s">
        <v>41</v>
      </c>
      <c r="E159" s="49" t="s">
        <v>107</v>
      </c>
      <c r="F159" s="49">
        <v>10</v>
      </c>
      <c r="G159" s="49">
        <v>0</v>
      </c>
      <c r="H159" s="49">
        <v>8</v>
      </c>
      <c r="I159" s="50">
        <v>0</v>
      </c>
      <c r="J159" s="49">
        <v>77</v>
      </c>
      <c r="K159" s="49">
        <v>14</v>
      </c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67</v>
      </c>
      <c r="F160" s="49">
        <v>200</v>
      </c>
      <c r="G160" s="49">
        <v>0</v>
      </c>
      <c r="H160" s="49">
        <v>0</v>
      </c>
      <c r="I160" s="50">
        <v>35</v>
      </c>
      <c r="J160" s="49">
        <v>127</v>
      </c>
      <c r="K160" s="49">
        <v>648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 t="s">
        <v>44</v>
      </c>
      <c r="F161" s="49">
        <v>50</v>
      </c>
      <c r="G161" s="49">
        <v>3</v>
      </c>
      <c r="H161" s="49">
        <v>0</v>
      </c>
      <c r="I161" s="50">
        <v>12</v>
      </c>
      <c r="J161" s="49">
        <v>55</v>
      </c>
      <c r="K161" s="49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56</v>
      </c>
      <c r="E163" s="49" t="s">
        <v>93</v>
      </c>
      <c r="F163" s="49">
        <v>30</v>
      </c>
      <c r="G163" s="49">
        <v>0</v>
      </c>
      <c r="H163" s="49">
        <v>0</v>
      </c>
      <c r="I163" s="50">
        <v>0</v>
      </c>
      <c r="J163" s="49">
        <v>0</v>
      </c>
      <c r="K163" s="49">
        <v>2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</v>
      </c>
      <c r="H165" s="19">
        <f t="shared" si="78"/>
        <v>30</v>
      </c>
      <c r="I165" s="19">
        <f t="shared" si="78"/>
        <v>54</v>
      </c>
      <c r="J165" s="19">
        <f t="shared" si="78"/>
        <v>521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57</v>
      </c>
      <c r="F166" s="51">
        <v>60</v>
      </c>
      <c r="G166" s="51">
        <v>1</v>
      </c>
      <c r="H166" s="51">
        <v>5</v>
      </c>
      <c r="I166" s="52">
        <v>4</v>
      </c>
      <c r="J166" s="51">
        <v>71</v>
      </c>
      <c r="K166" s="51" t="s">
        <v>110</v>
      </c>
      <c r="L166" s="41"/>
    </row>
    <row r="167" spans="1:12" ht="15" x14ac:dyDescent="0.25">
      <c r="A167" s="23"/>
      <c r="B167" s="15"/>
      <c r="C167" s="11"/>
      <c r="D167" s="7" t="s">
        <v>27</v>
      </c>
      <c r="E167" s="49" t="s">
        <v>109</v>
      </c>
      <c r="F167" s="49">
        <v>200</v>
      </c>
      <c r="G167" s="49">
        <v>2</v>
      </c>
      <c r="H167" s="49">
        <v>4</v>
      </c>
      <c r="I167" s="50">
        <v>24</v>
      </c>
      <c r="J167" s="49">
        <v>154</v>
      </c>
      <c r="K167" s="49">
        <v>82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47</v>
      </c>
      <c r="F168" s="49">
        <v>90</v>
      </c>
      <c r="G168" s="49">
        <v>22</v>
      </c>
      <c r="H168" s="49">
        <v>9</v>
      </c>
      <c r="I168" s="50">
        <v>15</v>
      </c>
      <c r="J168" s="49">
        <v>207</v>
      </c>
      <c r="K168" s="49">
        <v>293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48</v>
      </c>
      <c r="F169" s="49">
        <v>150</v>
      </c>
      <c r="G169" s="49">
        <v>3</v>
      </c>
      <c r="H169" s="49">
        <v>5</v>
      </c>
      <c r="I169" s="50">
        <v>20</v>
      </c>
      <c r="J169" s="49">
        <v>150</v>
      </c>
      <c r="K169" s="49" t="s">
        <v>50</v>
      </c>
      <c r="L169" s="41"/>
    </row>
    <row r="170" spans="1:12" ht="15" x14ac:dyDescent="0.25">
      <c r="A170" s="23"/>
      <c r="B170" s="15"/>
      <c r="C170" s="11"/>
      <c r="D170" s="7" t="s">
        <v>30</v>
      </c>
      <c r="E170" s="49" t="s">
        <v>43</v>
      </c>
      <c r="F170" s="49">
        <v>200</v>
      </c>
      <c r="G170" s="49">
        <v>0</v>
      </c>
      <c r="H170" s="49">
        <v>0</v>
      </c>
      <c r="I170" s="50">
        <v>12</v>
      </c>
      <c r="J170" s="49">
        <v>52</v>
      </c>
      <c r="K170" s="49">
        <v>376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 t="s">
        <v>44</v>
      </c>
      <c r="F171" s="49">
        <v>30</v>
      </c>
      <c r="G171" s="49">
        <v>2</v>
      </c>
      <c r="H171" s="49">
        <v>1</v>
      </c>
      <c r="I171" s="50">
        <v>12</v>
      </c>
      <c r="J171" s="49">
        <v>71</v>
      </c>
      <c r="K171" s="49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30</v>
      </c>
      <c r="H175" s="19">
        <f t="shared" si="80"/>
        <v>24</v>
      </c>
      <c r="I175" s="19">
        <f t="shared" si="80"/>
        <v>87</v>
      </c>
      <c r="J175" s="19">
        <f t="shared" si="80"/>
        <v>705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1240</v>
      </c>
      <c r="G176" s="32">
        <f t="shared" ref="G176" si="82">G165+G175</f>
        <v>49</v>
      </c>
      <c r="H176" s="32">
        <f t="shared" ref="H176" si="83">H165+H175</f>
        <v>54</v>
      </c>
      <c r="I176" s="32">
        <f t="shared" ref="I176" si="84">I165+I175</f>
        <v>141</v>
      </c>
      <c r="J176" s="32">
        <f t="shared" ref="J176:L176" si="85">J165+J175</f>
        <v>1226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111</v>
      </c>
      <c r="F177" s="51">
        <v>200</v>
      </c>
      <c r="G177" s="51">
        <v>4</v>
      </c>
      <c r="H177" s="51">
        <v>13</v>
      </c>
      <c r="I177" s="52">
        <v>37</v>
      </c>
      <c r="J177" s="51">
        <v>263</v>
      </c>
      <c r="K177" s="51">
        <v>216</v>
      </c>
      <c r="L177" s="39"/>
    </row>
    <row r="178" spans="1:12" ht="15" x14ac:dyDescent="0.25">
      <c r="A178" s="23"/>
      <c r="B178" s="15"/>
      <c r="C178" s="11"/>
      <c r="D178" s="6" t="s">
        <v>21</v>
      </c>
      <c r="E178" s="49" t="s">
        <v>75</v>
      </c>
      <c r="F178" s="49">
        <v>100</v>
      </c>
      <c r="G178" s="49">
        <v>10</v>
      </c>
      <c r="H178" s="49">
        <v>8</v>
      </c>
      <c r="I178" s="50">
        <v>10</v>
      </c>
      <c r="J178" s="49">
        <v>167</v>
      </c>
      <c r="K178" s="49">
        <v>385</v>
      </c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43</v>
      </c>
      <c r="F179" s="49">
        <v>200</v>
      </c>
      <c r="G179" s="49">
        <v>0</v>
      </c>
      <c r="H179" s="49">
        <v>0</v>
      </c>
      <c r="I179" s="50">
        <v>12</v>
      </c>
      <c r="J179" s="49">
        <v>44</v>
      </c>
      <c r="K179" s="49">
        <v>376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 t="s">
        <v>44</v>
      </c>
      <c r="F180" s="49">
        <v>50</v>
      </c>
      <c r="G180" s="49">
        <v>3</v>
      </c>
      <c r="H180" s="49">
        <v>0</v>
      </c>
      <c r="I180" s="50">
        <v>20</v>
      </c>
      <c r="J180" s="49">
        <v>83</v>
      </c>
      <c r="K180" s="49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21</v>
      </c>
      <c r="I184" s="19">
        <f t="shared" si="86"/>
        <v>79</v>
      </c>
      <c r="J184" s="19">
        <f t="shared" si="86"/>
        <v>557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112</v>
      </c>
      <c r="F185" s="51">
        <v>60</v>
      </c>
      <c r="G185" s="51">
        <v>1</v>
      </c>
      <c r="H185" s="51">
        <v>2</v>
      </c>
      <c r="I185" s="52">
        <v>6</v>
      </c>
      <c r="J185" s="51">
        <v>42</v>
      </c>
      <c r="K185" s="51">
        <v>49</v>
      </c>
      <c r="L185" s="41"/>
    </row>
    <row r="186" spans="1:12" ht="15" x14ac:dyDescent="0.25">
      <c r="A186" s="23"/>
      <c r="B186" s="15"/>
      <c r="C186" s="11"/>
      <c r="D186" s="7" t="s">
        <v>27</v>
      </c>
      <c r="E186" s="49" t="s">
        <v>113</v>
      </c>
      <c r="F186" s="49">
        <v>200</v>
      </c>
      <c r="G186" s="49">
        <v>4</v>
      </c>
      <c r="H186" s="49">
        <v>5</v>
      </c>
      <c r="I186" s="50">
        <v>15</v>
      </c>
      <c r="J186" s="49">
        <v>133</v>
      </c>
      <c r="K186" s="49">
        <v>88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83</v>
      </c>
      <c r="F187" s="49">
        <v>90</v>
      </c>
      <c r="G187" s="49">
        <v>15</v>
      </c>
      <c r="H187" s="49">
        <v>9</v>
      </c>
      <c r="I187" s="50">
        <v>10</v>
      </c>
      <c r="J187" s="49">
        <v>184</v>
      </c>
      <c r="K187" s="49">
        <v>294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9" t="s">
        <v>60</v>
      </c>
      <c r="F188" s="49">
        <v>200</v>
      </c>
      <c r="G188" s="49">
        <v>4</v>
      </c>
      <c r="H188" s="49">
        <v>10</v>
      </c>
      <c r="I188" s="50">
        <v>19</v>
      </c>
      <c r="J188" s="49">
        <v>164</v>
      </c>
      <c r="K188" s="49" t="s">
        <v>61</v>
      </c>
      <c r="L188" s="41"/>
    </row>
    <row r="189" spans="1:12" ht="15" x14ac:dyDescent="0.25">
      <c r="A189" s="23"/>
      <c r="B189" s="15"/>
      <c r="C189" s="11"/>
      <c r="D189" s="7" t="s">
        <v>30</v>
      </c>
      <c r="E189" s="49" t="s">
        <v>43</v>
      </c>
      <c r="F189" s="49">
        <v>200</v>
      </c>
      <c r="G189" s="49">
        <v>0</v>
      </c>
      <c r="H189" s="49">
        <v>0</v>
      </c>
      <c r="I189" s="50">
        <v>37</v>
      </c>
      <c r="J189" s="49">
        <v>134</v>
      </c>
      <c r="K189" s="49">
        <v>685</v>
      </c>
      <c r="L189" s="41"/>
    </row>
    <row r="190" spans="1:12" ht="15" x14ac:dyDescent="0.25">
      <c r="A190" s="23"/>
      <c r="B190" s="15"/>
      <c r="C190" s="11"/>
      <c r="D190" s="7" t="s">
        <v>31</v>
      </c>
      <c r="E190" s="49" t="s">
        <v>44</v>
      </c>
      <c r="F190" s="49">
        <v>30</v>
      </c>
      <c r="G190" s="49">
        <v>2</v>
      </c>
      <c r="H190" s="49">
        <v>0</v>
      </c>
      <c r="I190" s="50">
        <v>12</v>
      </c>
      <c r="J190" s="49">
        <v>51</v>
      </c>
      <c r="K190" s="49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9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99</v>
      </c>
      <c r="J194" s="19">
        <f t="shared" si="88"/>
        <v>708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1330</v>
      </c>
      <c r="G195" s="32">
        <f t="shared" ref="G195" si="90">G184+G194</f>
        <v>43</v>
      </c>
      <c r="H195" s="32">
        <f t="shared" ref="H195" si="91">H184+H194</f>
        <v>47</v>
      </c>
      <c r="I195" s="32">
        <f t="shared" ref="I195" si="92">I184+I194</f>
        <v>178</v>
      </c>
      <c r="J195" s="32">
        <f t="shared" ref="J195:L195" si="93">J184+J194</f>
        <v>1265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47.1</v>
      </c>
      <c r="H196" s="34">
        <f t="shared" si="94"/>
        <v>46.9</v>
      </c>
      <c r="I196" s="34">
        <f t="shared" si="94"/>
        <v>182.7</v>
      </c>
      <c r="J196" s="34">
        <f t="shared" si="94"/>
        <v>1283.5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dcterms:created xsi:type="dcterms:W3CDTF">2022-05-16T14:23:56Z</dcterms:created>
  <dcterms:modified xsi:type="dcterms:W3CDTF">2025-06-06T07:05:16Z</dcterms:modified>
</cp:coreProperties>
</file>